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son.Hershey\Documents\TellusRealEstateSolutions\Classes\REInvesting\"/>
    </mc:Choice>
  </mc:AlternateContent>
  <bookViews>
    <workbookView xWindow="720" yWindow="420" windowWidth="17955" windowHeight="8205"/>
  </bookViews>
  <sheets>
    <sheet name="License and Instructions" sheetId="5" r:id="rId1"/>
    <sheet name="Income" sheetId="4" r:id="rId2"/>
    <sheet name="Expenses" sheetId="2" r:id="rId3"/>
    <sheet name="Loans and Debt" sheetId="3" r:id="rId4"/>
    <sheet name="Cash Flow" sheetId="1" r:id="rId5"/>
  </sheets>
  <calcPr calcId="152511"/>
</workbook>
</file>

<file path=xl/calcChain.xml><?xml version="1.0" encoding="utf-8"?>
<calcChain xmlns="http://schemas.openxmlformats.org/spreadsheetml/2006/main">
  <c r="B25" i="2" l="1"/>
  <c r="E7" i="3" l="1"/>
  <c r="E6" i="3"/>
  <c r="E5" i="3"/>
  <c r="B14" i="4" l="1"/>
  <c r="D13" i="3"/>
  <c r="D12" i="3"/>
  <c r="D11" i="3"/>
  <c r="B28" i="2"/>
  <c r="B27" i="2"/>
  <c r="B26" i="2"/>
  <c r="B21" i="4"/>
  <c r="B29" i="2" l="1"/>
  <c r="B30" i="2" s="1"/>
  <c r="B9" i="1" s="1"/>
  <c r="B15" i="3"/>
  <c r="B16" i="3" s="1"/>
  <c r="B15" i="1" s="1"/>
  <c r="B23" i="4"/>
  <c r="B24" i="4" s="1"/>
  <c r="B4" i="1" s="1"/>
  <c r="B27" i="4" l="1"/>
  <c r="B5" i="1" s="1"/>
  <c r="B28" i="4" l="1"/>
  <c r="B6" i="1" s="1"/>
  <c r="B12" i="1" l="1"/>
  <c r="B18" i="1" s="1"/>
  <c r="E10" i="1" l="1"/>
  <c r="E27" i="1"/>
  <c r="E23" i="1"/>
  <c r="E19" i="1"/>
  <c r="E15" i="1"/>
  <c r="E11" i="1"/>
  <c r="E26" i="1"/>
  <c r="E22" i="1"/>
  <c r="E18" i="1"/>
  <c r="E14" i="1"/>
  <c r="E12" i="1"/>
  <c r="E25" i="1"/>
  <c r="E21" i="1"/>
  <c r="E17" i="1"/>
  <c r="E13" i="1"/>
  <c r="E28" i="1"/>
  <c r="E24" i="1"/>
  <c r="E20" i="1"/>
  <c r="E16" i="1"/>
</calcChain>
</file>

<file path=xl/sharedStrings.xml><?xml version="1.0" encoding="utf-8"?>
<sst xmlns="http://schemas.openxmlformats.org/spreadsheetml/2006/main" count="91" uniqueCount="87">
  <si>
    <t>Property Cash Flow Analysis</t>
  </si>
  <si>
    <t>Property Address</t>
  </si>
  <si>
    <t>Income</t>
  </si>
  <si>
    <t>Yearly Gross Income</t>
  </si>
  <si>
    <t>Less Vacancy Allowance</t>
  </si>
  <si>
    <t>Effective Gross Income</t>
  </si>
  <si>
    <t>Expenses</t>
  </si>
  <si>
    <t>Total Expenses</t>
  </si>
  <si>
    <t>Net Income</t>
  </si>
  <si>
    <t>Net Operating Income</t>
  </si>
  <si>
    <t>Debt Service</t>
  </si>
  <si>
    <t>Total Debt Service</t>
  </si>
  <si>
    <t>CASH FLOW</t>
  </si>
  <si>
    <t>Cash Flow Before Taxes</t>
  </si>
  <si>
    <t>Income Analysis</t>
  </si>
  <si>
    <t>Monthly Rent</t>
  </si>
  <si>
    <t>Unit 1</t>
  </si>
  <si>
    <t>Unit 2</t>
  </si>
  <si>
    <t>Unit 3</t>
  </si>
  <si>
    <t>Unit 4</t>
  </si>
  <si>
    <t>Unit 5</t>
  </si>
  <si>
    <t>Unit 6</t>
  </si>
  <si>
    <t>Unit 7</t>
  </si>
  <si>
    <t>Unit 8</t>
  </si>
  <si>
    <t>Unit 9</t>
  </si>
  <si>
    <t>Unit 10</t>
  </si>
  <si>
    <t>Total Monthly Rent</t>
  </si>
  <si>
    <t>Vending</t>
  </si>
  <si>
    <t>Laundry</t>
  </si>
  <si>
    <t>Storage</t>
  </si>
  <si>
    <t>Parking</t>
  </si>
  <si>
    <t>Other Monthly Income</t>
  </si>
  <si>
    <t>Total Monthly Other</t>
  </si>
  <si>
    <t>Total Monthly Income</t>
  </si>
  <si>
    <t>Total Annual Income</t>
  </si>
  <si>
    <t>Annual Vacancy Allowance (%)</t>
  </si>
  <si>
    <t>Annual Vacancy Allowance ($)</t>
  </si>
  <si>
    <t>Expense Analysis</t>
  </si>
  <si>
    <t>Annual Expense Items</t>
  </si>
  <si>
    <t>Taxes</t>
  </si>
  <si>
    <t>Insurance</t>
  </si>
  <si>
    <t>Monthly Expense Items</t>
  </si>
  <si>
    <t>Licenses</t>
  </si>
  <si>
    <t>Water and Sewer</t>
  </si>
  <si>
    <t>Garbage</t>
  </si>
  <si>
    <t>Electricity</t>
  </si>
  <si>
    <t>Gas</t>
  </si>
  <si>
    <t>Budget for Advertising</t>
  </si>
  <si>
    <t>Repairs and Maintenance</t>
  </si>
  <si>
    <t>Budget for Replacements</t>
  </si>
  <si>
    <t>Budget for Supplies</t>
  </si>
  <si>
    <t>Lawn/Landscaping/Snow Removal</t>
  </si>
  <si>
    <t>Pest Control</t>
  </si>
  <si>
    <t>Off site Property Management</t>
  </si>
  <si>
    <t>On site Property Management</t>
  </si>
  <si>
    <t>Accounting and Bookkeeping</t>
  </si>
  <si>
    <t>Telephone, Internet, etc.</t>
  </si>
  <si>
    <t>Pool Maintenance</t>
  </si>
  <si>
    <t>Elevator Maintenance</t>
  </si>
  <si>
    <t>Monthly Taxes</t>
  </si>
  <si>
    <t>Monthly Insurance</t>
  </si>
  <si>
    <t>Monthly Licenses</t>
  </si>
  <si>
    <t>Monthly budget for Replacements</t>
  </si>
  <si>
    <t>Loan and Debt Service Analysis</t>
  </si>
  <si>
    <t>Fully Amortized Loans</t>
  </si>
  <si>
    <t>Interest Only Loans</t>
  </si>
  <si>
    <t>Amortized Loan 1</t>
  </si>
  <si>
    <t>Amortized Loan 2</t>
  </si>
  <si>
    <t>Amortized Loan 3</t>
  </si>
  <si>
    <t>Interest Only Loan 1</t>
  </si>
  <si>
    <t>Interest Only Loan 2</t>
  </si>
  <si>
    <t>Interest Only Loan 3</t>
  </si>
  <si>
    <t>Duration (Years)</t>
  </si>
  <si>
    <t>Loan Amount</t>
  </si>
  <si>
    <t>Interest Rate</t>
  </si>
  <si>
    <t>Monthly Payment</t>
  </si>
  <si>
    <t>Cap Rate</t>
  </si>
  <si>
    <t>Estimated Value</t>
  </si>
  <si>
    <t>Property Value (Income/Cap)</t>
  </si>
  <si>
    <t>Total Monthly Expenses</t>
  </si>
  <si>
    <t>Total Annual Expenses</t>
  </si>
  <si>
    <t>Total Monthly Debt Payments</t>
  </si>
  <si>
    <t>Total Annual Debt Payments</t>
  </si>
  <si>
    <t xml:space="preserve">This file and its contents (the Workbook) was developed by Jason Hershey of Tellus Real Estate Solutions, LLC (Tellus Real Estate).  Tellus Real Estate permits use of the Workbook only for your personal use, including giving copies of reports generated from the Workbook to advisors or other investors.  Your authority to use the Workbook expressly excludes any right to sell, rent or otherwise use the Workbook for the purpose of deriving a source of income.
The Workbook is available for use on an ‘as-is’ basis.  Use of the Workbook constitutes the user’s waiver of any and all claims against Tellus Real Estate and Jason Hershey that may arise as a result of such use, including without limitation reliance on any conclusion indicated by the Workbook or any report generated by the Workbook, even if the Workbook is defective.  All warranties, express or implied, are hereby disclaimed, including but not limited to any regarding the suitability of the Workbook for any application.
When sharing or copying this workbook  you may not delete this page and every page must include the following statement:
Tellus Real Estate Rental P&amp;L Worksheet
http://TellusRE.com
© Copyright 2013 by Tellus Real Estate Solutions, LLC.  All rights reserved.
</t>
  </si>
  <si>
    <t>License</t>
  </si>
  <si>
    <t>Instructions</t>
  </si>
  <si>
    <t xml:space="preserve">Overview
This workbook can be used to perform a basic cashflow analysis on a single property with 1 or more units (up to 10 units). This information is useful as an initial step in deciding to purchase an investment property. Value ranges, based on various CAP rates are also provided to help you decide on appropriate purchase price ranges.
Worksheets
There are several worksheets, or tabs, in the workbook.  They are:
--License and Instructions (this tab) - Provides basic instructions for using the workbook and provides copyright and license information.
--Income - Used to enter monthly income for each unit. You can also enter income for laundries, storage, etc. Also enter an estimated vacancy rate on this page.
--Expense - Used to enter expenses for your properties. There are places to enter both monthly and annual expenses.
--Loans and debt - Use this page to enter options for financing, which can include multiple loans, including amortized or interest only.
Getting started
Enter in monthly rent for each unit in the income sheet and put in an estimated vacancy rate. We recommend a minimum of 5%, but use whatever is appropriate for your market.
After that, enter in expenses on the expense sheet.  Some expenses are typically paid annually, like taxes and insurance, so we have set it up for you to enter in the annual amounts and monthly numbers will be calculated.  We've tried to provide a complete list of possible expenses, but add more if you need. If you do add more, we recommend adding them in the middle so formulas don't accidently get messed up.
The final step is to enter in the details of your financing. You can enter different loan periods for amortized loans, and different interest rates for any of the laons.
After this you can view the results on the Cash Flow sheet.  The various cap rates are used to calculate values/sale prices that would match that cap rate and the net income calculated.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</si>
</sst>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Border="1"/>
    <xf numFmtId="0" fontId="4" fillId="0" borderId="0" xfId="0" applyFont="1" applyAlignment="1">
      <alignment horizontal="left"/>
    </xf>
    <xf numFmtId="44" fontId="0" fillId="2" borderId="0" xfId="1" applyFont="1" applyFill="1" applyProtection="1">
      <protection locked="0"/>
    </xf>
    <xf numFmtId="9" fontId="0" fillId="2" borderId="0" xfId="0" applyNumberFormat="1" applyFill="1" applyProtection="1">
      <protection locked="0"/>
    </xf>
    <xf numFmtId="44" fontId="0" fillId="2" borderId="7" xfId="1" applyFont="1" applyFill="1" applyBorder="1" applyProtection="1">
      <protection locked="0"/>
    </xf>
    <xf numFmtId="0" fontId="0" fillId="2" borderId="0" xfId="0" applyFill="1" applyProtection="1">
      <protection locked="0"/>
    </xf>
    <xf numFmtId="8" fontId="0" fillId="3" borderId="5" xfId="0" applyNumberFormat="1" applyFill="1" applyBorder="1" applyProtection="1">
      <protection hidden="1"/>
    </xf>
    <xf numFmtId="8" fontId="0" fillId="3" borderId="8" xfId="0" applyNumberFormat="1" applyFill="1" applyBorder="1" applyProtection="1">
      <protection hidden="1"/>
    </xf>
    <xf numFmtId="8" fontId="0" fillId="3" borderId="6" xfId="0" applyNumberFormat="1" applyFill="1" applyBorder="1" applyProtection="1">
      <protection hidden="1"/>
    </xf>
    <xf numFmtId="44" fontId="0" fillId="3" borderId="0" xfId="1" applyFont="1" applyFill="1" applyProtection="1">
      <protection hidden="1"/>
    </xf>
    <xf numFmtId="44" fontId="0" fillId="3" borderId="2" xfId="1" applyFont="1" applyFill="1" applyBorder="1" applyProtection="1">
      <protection hidden="1"/>
    </xf>
    <xf numFmtId="44" fontId="0" fillId="3" borderId="3" xfId="1" applyFont="1" applyFill="1" applyBorder="1" applyProtection="1">
      <protection hidden="1"/>
    </xf>
    <xf numFmtId="44" fontId="0" fillId="3" borderId="4" xfId="1" applyFont="1" applyFill="1" applyBorder="1" applyProtection="1">
      <protection hidden="1"/>
    </xf>
    <xf numFmtId="44" fontId="0" fillId="3" borderId="5" xfId="0" applyNumberFormat="1" applyFill="1" applyBorder="1" applyProtection="1">
      <protection hidden="1"/>
    </xf>
    <xf numFmtId="44" fontId="0" fillId="3" borderId="6" xfId="0" applyNumberFormat="1" applyFill="1" applyBorder="1" applyProtection="1">
      <protection hidden="1"/>
    </xf>
    <xf numFmtId="44" fontId="0" fillId="3" borderId="2" xfId="0" applyNumberFormat="1" applyFill="1" applyBorder="1" applyProtection="1">
      <protection hidden="1"/>
    </xf>
    <xf numFmtId="8" fontId="0" fillId="3" borderId="2" xfId="0" applyNumberFormat="1" applyFill="1" applyBorder="1" applyProtection="1">
      <protection hidden="1"/>
    </xf>
    <xf numFmtId="0" fontId="2" fillId="0" borderId="0" xfId="0" applyFont="1" applyProtection="1">
      <protection hidden="1"/>
    </xf>
    <xf numFmtId="0" fontId="0" fillId="0" borderId="0" xfId="0" applyProtection="1">
      <protection hidden="1"/>
    </xf>
    <xf numFmtId="0" fontId="0" fillId="0" borderId="7" xfId="0" applyBorder="1" applyProtection="1">
      <protection hidden="1"/>
    </xf>
    <xf numFmtId="0" fontId="0" fillId="0" borderId="0" xfId="0" applyAlignment="1" applyProtection="1">
      <alignment horizontal="left" indent="1"/>
      <protection hidden="1"/>
    </xf>
    <xf numFmtId="0" fontId="0" fillId="0" borderId="0" xfId="0" applyAlignment="1" applyProtection="1">
      <alignment horizontal="left"/>
      <protection hidden="1"/>
    </xf>
    <xf numFmtId="0" fontId="0" fillId="0" borderId="1" xfId="0" applyBorder="1" applyProtection="1">
      <protection hidden="1"/>
    </xf>
    <xf numFmtId="0" fontId="3" fillId="0" borderId="0" xfId="0" applyFont="1" applyProtection="1">
      <protection hidden="1"/>
    </xf>
    <xf numFmtId="164" fontId="0" fillId="0" borderId="0" xfId="0" applyNumberFormat="1"/>
    <xf numFmtId="0" fontId="2" fillId="0" borderId="0" xfId="0" applyFont="1"/>
    <xf numFmtId="44" fontId="0" fillId="3" borderId="8" xfId="0" applyNumberFormat="1" applyFill="1" applyBorder="1" applyProtection="1">
      <protection hidden="1"/>
    </xf>
    <xf numFmtId="0" fontId="4" fillId="4" borderId="0" xfId="0" applyFont="1" applyFill="1" applyAlignment="1">
      <alignment horizontal="center"/>
    </xf>
    <xf numFmtId="0" fontId="0" fillId="2" borderId="0" xfId="0" applyFill="1" applyAlignment="1">
      <alignment horizontal="center" vertical="top" wrapText="1"/>
    </xf>
    <xf numFmtId="0" fontId="0" fillId="2" borderId="0" xfId="0" applyFill="1" applyAlignment="1">
      <alignment horizontal="center" vertical="top"/>
    </xf>
    <xf numFmtId="0" fontId="0" fillId="2" borderId="0" xfId="0" applyFill="1" applyAlignment="1">
      <alignment horizontal="left" vertical="top" wrapText="1"/>
    </xf>
    <xf numFmtId="0" fontId="4" fillId="0" borderId="0" xfId="0" applyFont="1" applyAlignment="1">
      <alignment horizontal="left"/>
    </xf>
    <xf numFmtId="0" fontId="3" fillId="0" borderId="0" xfId="0" applyFont="1" applyAlignment="1">
      <alignment horizontal="left"/>
    </xf>
    <xf numFmtId="0" fontId="0" fillId="2" borderId="9"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4" xfId="0"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0</xdr:row>
      <xdr:rowOff>0</xdr:rowOff>
    </xdr:from>
    <xdr:to>
      <xdr:col>12</xdr:col>
      <xdr:colOff>404906</xdr:colOff>
      <xdr:row>12</xdr:row>
      <xdr:rowOff>155575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0" y="0"/>
          <a:ext cx="5195981" cy="2441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workbookViewId="0">
      <selection activeCell="M2" sqref="M2:Q48"/>
    </sheetView>
  </sheetViews>
  <sheetFormatPr defaultRowHeight="15" x14ac:dyDescent="0.25"/>
  <cols>
    <col min="1" max="5" width="12.85546875" customWidth="1"/>
    <col min="13" max="17" width="16.28515625" customWidth="1"/>
  </cols>
  <sheetData>
    <row r="1" spans="1:17" ht="21" x14ac:dyDescent="0.35">
      <c r="A1" s="28" t="s">
        <v>84</v>
      </c>
      <c r="B1" s="28"/>
      <c r="C1" s="28"/>
      <c r="D1" s="28"/>
      <c r="E1" s="28"/>
      <c r="M1" s="28" t="s">
        <v>85</v>
      </c>
      <c r="N1" s="28"/>
      <c r="O1" s="28"/>
      <c r="P1" s="28"/>
      <c r="Q1" s="28"/>
    </row>
    <row r="2" spans="1:17" x14ac:dyDescent="0.25">
      <c r="A2" s="29" t="s">
        <v>83</v>
      </c>
      <c r="B2" s="30"/>
      <c r="C2" s="30"/>
      <c r="D2" s="30"/>
      <c r="E2" s="30"/>
      <c r="M2" s="31" t="s">
        <v>86</v>
      </c>
      <c r="N2" s="31"/>
      <c r="O2" s="31"/>
      <c r="P2" s="31"/>
      <c r="Q2" s="31"/>
    </row>
    <row r="3" spans="1:17" x14ac:dyDescent="0.25">
      <c r="A3" s="30"/>
      <c r="B3" s="30"/>
      <c r="C3" s="30"/>
      <c r="D3" s="30"/>
      <c r="E3" s="30"/>
      <c r="M3" s="31"/>
      <c r="N3" s="31"/>
      <c r="O3" s="31"/>
      <c r="P3" s="31"/>
      <c r="Q3" s="31"/>
    </row>
    <row r="4" spans="1:17" x14ac:dyDescent="0.25">
      <c r="A4" s="30"/>
      <c r="B4" s="30"/>
      <c r="C4" s="30"/>
      <c r="D4" s="30"/>
      <c r="E4" s="30"/>
      <c r="M4" s="31"/>
      <c r="N4" s="31"/>
      <c r="O4" s="31"/>
      <c r="P4" s="31"/>
      <c r="Q4" s="31"/>
    </row>
    <row r="5" spans="1:17" x14ac:dyDescent="0.25">
      <c r="A5" s="30"/>
      <c r="B5" s="30"/>
      <c r="C5" s="30"/>
      <c r="D5" s="30"/>
      <c r="E5" s="30"/>
      <c r="M5" s="31"/>
      <c r="N5" s="31"/>
      <c r="O5" s="31"/>
      <c r="P5" s="31"/>
      <c r="Q5" s="31"/>
    </row>
    <row r="6" spans="1:17" x14ac:dyDescent="0.25">
      <c r="A6" s="30"/>
      <c r="B6" s="30"/>
      <c r="C6" s="30"/>
      <c r="D6" s="30"/>
      <c r="E6" s="30"/>
      <c r="M6" s="31"/>
      <c r="N6" s="31"/>
      <c r="O6" s="31"/>
      <c r="P6" s="31"/>
      <c r="Q6" s="31"/>
    </row>
    <row r="7" spans="1:17" x14ac:dyDescent="0.25">
      <c r="A7" s="30"/>
      <c r="B7" s="30"/>
      <c r="C7" s="30"/>
      <c r="D7" s="30"/>
      <c r="E7" s="30"/>
      <c r="M7" s="31"/>
      <c r="N7" s="31"/>
      <c r="O7" s="31"/>
      <c r="P7" s="31"/>
      <c r="Q7" s="31"/>
    </row>
    <row r="8" spans="1:17" x14ac:dyDescent="0.25">
      <c r="A8" s="30"/>
      <c r="B8" s="30"/>
      <c r="C8" s="30"/>
      <c r="D8" s="30"/>
      <c r="E8" s="30"/>
      <c r="M8" s="31"/>
      <c r="N8" s="31"/>
      <c r="O8" s="31"/>
      <c r="P8" s="31"/>
      <c r="Q8" s="31"/>
    </row>
    <row r="9" spans="1:17" x14ac:dyDescent="0.25">
      <c r="A9" s="30"/>
      <c r="B9" s="30"/>
      <c r="C9" s="30"/>
      <c r="D9" s="30"/>
      <c r="E9" s="30"/>
      <c r="M9" s="31"/>
      <c r="N9" s="31"/>
      <c r="O9" s="31"/>
      <c r="P9" s="31"/>
      <c r="Q9" s="31"/>
    </row>
    <row r="10" spans="1:17" x14ac:dyDescent="0.25">
      <c r="A10" s="30"/>
      <c r="B10" s="30"/>
      <c r="C10" s="30"/>
      <c r="D10" s="30"/>
      <c r="E10" s="30"/>
      <c r="M10" s="31"/>
      <c r="N10" s="31"/>
      <c r="O10" s="31"/>
      <c r="P10" s="31"/>
      <c r="Q10" s="31"/>
    </row>
    <row r="11" spans="1:17" x14ac:dyDescent="0.25">
      <c r="A11" s="30"/>
      <c r="B11" s="30"/>
      <c r="C11" s="30"/>
      <c r="D11" s="30"/>
      <c r="E11" s="30"/>
      <c r="M11" s="31"/>
      <c r="N11" s="31"/>
      <c r="O11" s="31"/>
      <c r="P11" s="31"/>
      <c r="Q11" s="31"/>
    </row>
    <row r="12" spans="1:17" x14ac:dyDescent="0.25">
      <c r="A12" s="30"/>
      <c r="B12" s="30"/>
      <c r="C12" s="30"/>
      <c r="D12" s="30"/>
      <c r="E12" s="30"/>
      <c r="M12" s="31"/>
      <c r="N12" s="31"/>
      <c r="O12" s="31"/>
      <c r="P12" s="31"/>
      <c r="Q12" s="31"/>
    </row>
    <row r="13" spans="1:17" x14ac:dyDescent="0.25">
      <c r="A13" s="30"/>
      <c r="B13" s="30"/>
      <c r="C13" s="30"/>
      <c r="D13" s="30"/>
      <c r="E13" s="30"/>
      <c r="M13" s="31"/>
      <c r="N13" s="31"/>
      <c r="O13" s="31"/>
      <c r="P13" s="31"/>
      <c r="Q13" s="31"/>
    </row>
    <row r="14" spans="1:17" x14ac:dyDescent="0.25">
      <c r="A14" s="30"/>
      <c r="B14" s="30"/>
      <c r="C14" s="30"/>
      <c r="D14" s="30"/>
      <c r="E14" s="30"/>
      <c r="M14" s="31"/>
      <c r="N14" s="31"/>
      <c r="O14" s="31"/>
      <c r="P14" s="31"/>
      <c r="Q14" s="31"/>
    </row>
    <row r="15" spans="1:17" x14ac:dyDescent="0.25">
      <c r="A15" s="30"/>
      <c r="B15" s="30"/>
      <c r="C15" s="30"/>
      <c r="D15" s="30"/>
      <c r="E15" s="30"/>
      <c r="M15" s="31"/>
      <c r="N15" s="31"/>
      <c r="O15" s="31"/>
      <c r="P15" s="31"/>
      <c r="Q15" s="31"/>
    </row>
    <row r="16" spans="1:17" x14ac:dyDescent="0.25">
      <c r="A16" s="30"/>
      <c r="B16" s="30"/>
      <c r="C16" s="30"/>
      <c r="D16" s="30"/>
      <c r="E16" s="30"/>
      <c r="M16" s="31"/>
      <c r="N16" s="31"/>
      <c r="O16" s="31"/>
      <c r="P16" s="31"/>
      <c r="Q16" s="31"/>
    </row>
    <row r="17" spans="1:17" x14ac:dyDescent="0.25">
      <c r="A17" s="30"/>
      <c r="B17" s="30"/>
      <c r="C17" s="30"/>
      <c r="D17" s="30"/>
      <c r="E17" s="30"/>
      <c r="M17" s="31"/>
      <c r="N17" s="31"/>
      <c r="O17" s="31"/>
      <c r="P17" s="31"/>
      <c r="Q17" s="31"/>
    </row>
    <row r="18" spans="1:17" x14ac:dyDescent="0.25">
      <c r="A18" s="30"/>
      <c r="B18" s="30"/>
      <c r="C18" s="30"/>
      <c r="D18" s="30"/>
      <c r="E18" s="30"/>
      <c r="M18" s="31"/>
      <c r="N18" s="31"/>
      <c r="O18" s="31"/>
      <c r="P18" s="31"/>
      <c r="Q18" s="31"/>
    </row>
    <row r="19" spans="1:17" x14ac:dyDescent="0.25">
      <c r="A19" s="30"/>
      <c r="B19" s="30"/>
      <c r="C19" s="30"/>
      <c r="D19" s="30"/>
      <c r="E19" s="30"/>
      <c r="M19" s="31"/>
      <c r="N19" s="31"/>
      <c r="O19" s="31"/>
      <c r="P19" s="31"/>
      <c r="Q19" s="31"/>
    </row>
    <row r="20" spans="1:17" x14ac:dyDescent="0.25">
      <c r="A20" s="30"/>
      <c r="B20" s="30"/>
      <c r="C20" s="30"/>
      <c r="D20" s="30"/>
      <c r="E20" s="30"/>
      <c r="M20" s="31"/>
      <c r="N20" s="31"/>
      <c r="O20" s="31"/>
      <c r="P20" s="31"/>
      <c r="Q20" s="31"/>
    </row>
    <row r="21" spans="1:17" x14ac:dyDescent="0.25">
      <c r="A21" s="30"/>
      <c r="B21" s="30"/>
      <c r="C21" s="30"/>
      <c r="D21" s="30"/>
      <c r="E21" s="30"/>
      <c r="M21" s="31"/>
      <c r="N21" s="31"/>
      <c r="O21" s="31"/>
      <c r="P21" s="31"/>
      <c r="Q21" s="31"/>
    </row>
    <row r="22" spans="1:17" x14ac:dyDescent="0.25">
      <c r="A22" s="30"/>
      <c r="B22" s="30"/>
      <c r="C22" s="30"/>
      <c r="D22" s="30"/>
      <c r="E22" s="30"/>
      <c r="M22" s="31"/>
      <c r="N22" s="31"/>
      <c r="O22" s="31"/>
      <c r="P22" s="31"/>
      <c r="Q22" s="31"/>
    </row>
    <row r="23" spans="1:17" x14ac:dyDescent="0.25">
      <c r="A23" s="30"/>
      <c r="B23" s="30"/>
      <c r="C23" s="30"/>
      <c r="D23" s="30"/>
      <c r="E23" s="30"/>
      <c r="M23" s="31"/>
      <c r="N23" s="31"/>
      <c r="O23" s="31"/>
      <c r="P23" s="31"/>
      <c r="Q23" s="31"/>
    </row>
    <row r="24" spans="1:17" x14ac:dyDescent="0.25">
      <c r="A24" s="30"/>
      <c r="B24" s="30"/>
      <c r="C24" s="30"/>
      <c r="D24" s="30"/>
      <c r="E24" s="30"/>
      <c r="M24" s="31"/>
      <c r="N24" s="31"/>
      <c r="O24" s="31"/>
      <c r="P24" s="31"/>
      <c r="Q24" s="31"/>
    </row>
    <row r="25" spans="1:17" x14ac:dyDescent="0.25">
      <c r="A25" s="30"/>
      <c r="B25" s="30"/>
      <c r="C25" s="30"/>
      <c r="D25" s="30"/>
      <c r="E25" s="30"/>
      <c r="M25" s="31"/>
      <c r="N25" s="31"/>
      <c r="O25" s="31"/>
      <c r="P25" s="31"/>
      <c r="Q25" s="31"/>
    </row>
    <row r="26" spans="1:17" x14ac:dyDescent="0.25">
      <c r="A26" s="30"/>
      <c r="B26" s="30"/>
      <c r="C26" s="30"/>
      <c r="D26" s="30"/>
      <c r="E26" s="30"/>
      <c r="M26" s="31"/>
      <c r="N26" s="31"/>
      <c r="O26" s="31"/>
      <c r="P26" s="31"/>
      <c r="Q26" s="31"/>
    </row>
    <row r="27" spans="1:17" x14ac:dyDescent="0.25">
      <c r="A27" s="30"/>
      <c r="B27" s="30"/>
      <c r="C27" s="30"/>
      <c r="D27" s="30"/>
      <c r="E27" s="30"/>
      <c r="M27" s="31"/>
      <c r="N27" s="31"/>
      <c r="O27" s="31"/>
      <c r="P27" s="31"/>
      <c r="Q27" s="31"/>
    </row>
    <row r="28" spans="1:17" x14ac:dyDescent="0.25">
      <c r="M28" s="31"/>
      <c r="N28" s="31"/>
      <c r="O28" s="31"/>
      <c r="P28" s="31"/>
      <c r="Q28" s="31"/>
    </row>
    <row r="29" spans="1:17" x14ac:dyDescent="0.25">
      <c r="M29" s="31"/>
      <c r="N29" s="31"/>
      <c r="O29" s="31"/>
      <c r="P29" s="31"/>
      <c r="Q29" s="31"/>
    </row>
    <row r="30" spans="1:17" x14ac:dyDescent="0.25">
      <c r="M30" s="31"/>
      <c r="N30" s="31"/>
      <c r="O30" s="31"/>
      <c r="P30" s="31"/>
      <c r="Q30" s="31"/>
    </row>
    <row r="31" spans="1:17" x14ac:dyDescent="0.25">
      <c r="M31" s="31"/>
      <c r="N31" s="31"/>
      <c r="O31" s="31"/>
      <c r="P31" s="31"/>
      <c r="Q31" s="31"/>
    </row>
    <row r="32" spans="1:17" x14ac:dyDescent="0.25">
      <c r="M32" s="31"/>
      <c r="N32" s="31"/>
      <c r="O32" s="31"/>
      <c r="P32" s="31"/>
      <c r="Q32" s="31"/>
    </row>
    <row r="33" spans="13:17" x14ac:dyDescent="0.25">
      <c r="M33" s="31"/>
      <c r="N33" s="31"/>
      <c r="O33" s="31"/>
      <c r="P33" s="31"/>
      <c r="Q33" s="31"/>
    </row>
    <row r="34" spans="13:17" x14ac:dyDescent="0.25">
      <c r="M34" s="31"/>
      <c r="N34" s="31"/>
      <c r="O34" s="31"/>
      <c r="P34" s="31"/>
      <c r="Q34" s="31"/>
    </row>
    <row r="35" spans="13:17" x14ac:dyDescent="0.25">
      <c r="M35" s="31"/>
      <c r="N35" s="31"/>
      <c r="O35" s="31"/>
      <c r="P35" s="31"/>
      <c r="Q35" s="31"/>
    </row>
    <row r="36" spans="13:17" x14ac:dyDescent="0.25">
      <c r="M36" s="31"/>
      <c r="N36" s="31"/>
      <c r="O36" s="31"/>
      <c r="P36" s="31"/>
      <c r="Q36" s="31"/>
    </row>
    <row r="37" spans="13:17" x14ac:dyDescent="0.25">
      <c r="M37" s="31"/>
      <c r="N37" s="31"/>
      <c r="O37" s="31"/>
      <c r="P37" s="31"/>
      <c r="Q37" s="31"/>
    </row>
    <row r="38" spans="13:17" x14ac:dyDescent="0.25">
      <c r="M38" s="31"/>
      <c r="N38" s="31"/>
      <c r="O38" s="31"/>
      <c r="P38" s="31"/>
      <c r="Q38" s="31"/>
    </row>
    <row r="39" spans="13:17" x14ac:dyDescent="0.25">
      <c r="M39" s="31"/>
      <c r="N39" s="31"/>
      <c r="O39" s="31"/>
      <c r="P39" s="31"/>
      <c r="Q39" s="31"/>
    </row>
    <row r="40" spans="13:17" x14ac:dyDescent="0.25">
      <c r="M40" s="31"/>
      <c r="N40" s="31"/>
      <c r="O40" s="31"/>
      <c r="P40" s="31"/>
      <c r="Q40" s="31"/>
    </row>
    <row r="41" spans="13:17" x14ac:dyDescent="0.25">
      <c r="M41" s="31"/>
      <c r="N41" s="31"/>
      <c r="O41" s="31"/>
      <c r="P41" s="31"/>
      <c r="Q41" s="31"/>
    </row>
    <row r="42" spans="13:17" x14ac:dyDescent="0.25">
      <c r="M42" s="31"/>
      <c r="N42" s="31"/>
      <c r="O42" s="31"/>
      <c r="P42" s="31"/>
      <c r="Q42" s="31"/>
    </row>
    <row r="43" spans="13:17" x14ac:dyDescent="0.25">
      <c r="M43" s="31"/>
      <c r="N43" s="31"/>
      <c r="O43" s="31"/>
      <c r="P43" s="31"/>
      <c r="Q43" s="31"/>
    </row>
    <row r="44" spans="13:17" x14ac:dyDescent="0.25">
      <c r="M44" s="31"/>
      <c r="N44" s="31"/>
      <c r="O44" s="31"/>
      <c r="P44" s="31"/>
      <c r="Q44" s="31"/>
    </row>
    <row r="45" spans="13:17" x14ac:dyDescent="0.25">
      <c r="M45" s="31"/>
      <c r="N45" s="31"/>
      <c r="O45" s="31"/>
      <c r="P45" s="31"/>
      <c r="Q45" s="31"/>
    </row>
    <row r="46" spans="13:17" x14ac:dyDescent="0.25">
      <c r="M46" s="31"/>
      <c r="N46" s="31"/>
      <c r="O46" s="31"/>
      <c r="P46" s="31"/>
      <c r="Q46" s="31"/>
    </row>
    <row r="47" spans="13:17" x14ac:dyDescent="0.25">
      <c r="M47" s="31"/>
      <c r="N47" s="31"/>
      <c r="O47" s="31"/>
      <c r="P47" s="31"/>
      <c r="Q47" s="31"/>
    </row>
    <row r="48" spans="13:17" x14ac:dyDescent="0.25">
      <c r="M48" s="31"/>
      <c r="N48" s="31"/>
      <c r="O48" s="31"/>
      <c r="P48" s="31"/>
      <c r="Q48" s="31"/>
    </row>
  </sheetData>
  <sheetProtection algorithmName="SHA-512" hashValue="t8DN21LAgEUgcpy9ue/o5Lj5Picf23veF1xj5rnBiti0Jpr/xb3PoV09hDxe5qREXs1YfCuBY99LdiwPN/+4zQ==" saltValue="rBV3Yd9dlYyDxoC4+ogJcw==" spinCount="100000" sheet="1" objects="1" scenarios="1"/>
  <mergeCells count="4">
    <mergeCell ref="A1:E1"/>
    <mergeCell ref="M1:Q1"/>
    <mergeCell ref="A2:E27"/>
    <mergeCell ref="M2:Q4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sqref="A1:C1"/>
    </sheetView>
  </sheetViews>
  <sheetFormatPr defaultRowHeight="15" x14ac:dyDescent="0.25"/>
  <cols>
    <col min="1" max="1" width="28.5703125" bestFit="1" customWidth="1"/>
    <col min="2" max="2" width="17.5703125" customWidth="1"/>
  </cols>
  <sheetData>
    <row r="1" spans="1:3" ht="21" x14ac:dyDescent="0.35">
      <c r="A1" s="32" t="s">
        <v>14</v>
      </c>
      <c r="B1" s="32"/>
      <c r="C1" s="32"/>
    </row>
    <row r="2" spans="1:3" x14ac:dyDescent="0.25">
      <c r="A2" s="19"/>
    </row>
    <row r="3" spans="1:3" x14ac:dyDescent="0.25">
      <c r="A3" s="18" t="s">
        <v>15</v>
      </c>
    </row>
    <row r="4" spans="1:3" x14ac:dyDescent="0.25">
      <c r="A4" s="19" t="s">
        <v>16</v>
      </c>
      <c r="B4" s="3"/>
    </row>
    <row r="5" spans="1:3" x14ac:dyDescent="0.25">
      <c r="A5" s="19" t="s">
        <v>17</v>
      </c>
      <c r="B5" s="3">
        <v>0</v>
      </c>
    </row>
    <row r="6" spans="1:3" x14ac:dyDescent="0.25">
      <c r="A6" s="19" t="s">
        <v>18</v>
      </c>
      <c r="B6" s="3">
        <v>0</v>
      </c>
    </row>
    <row r="7" spans="1:3" x14ac:dyDescent="0.25">
      <c r="A7" s="19" t="s">
        <v>19</v>
      </c>
      <c r="B7" s="3">
        <v>0</v>
      </c>
    </row>
    <row r="8" spans="1:3" x14ac:dyDescent="0.25">
      <c r="A8" s="19" t="s">
        <v>20</v>
      </c>
      <c r="B8" s="3">
        <v>0</v>
      </c>
    </row>
    <row r="9" spans="1:3" x14ac:dyDescent="0.25">
      <c r="A9" s="19" t="s">
        <v>21</v>
      </c>
      <c r="B9" s="3">
        <v>0</v>
      </c>
    </row>
    <row r="10" spans="1:3" x14ac:dyDescent="0.25">
      <c r="A10" s="19" t="s">
        <v>22</v>
      </c>
      <c r="B10" s="3">
        <v>0</v>
      </c>
    </row>
    <row r="11" spans="1:3" x14ac:dyDescent="0.25">
      <c r="A11" s="19" t="s">
        <v>23</v>
      </c>
      <c r="B11" s="3">
        <v>0</v>
      </c>
    </row>
    <row r="12" spans="1:3" x14ac:dyDescent="0.25">
      <c r="A12" s="19" t="s">
        <v>24</v>
      </c>
      <c r="B12" s="3">
        <v>0</v>
      </c>
    </row>
    <row r="13" spans="1:3" ht="15.75" thickBot="1" x14ac:dyDescent="0.3">
      <c r="A13" s="23" t="s">
        <v>25</v>
      </c>
      <c r="B13" s="3">
        <v>0</v>
      </c>
    </row>
    <row r="14" spans="1:3" ht="15.75" thickBot="1" x14ac:dyDescent="0.3">
      <c r="A14" s="19" t="s">
        <v>26</v>
      </c>
      <c r="B14" s="11">
        <f>SUM(B4:B13)</f>
        <v>0</v>
      </c>
    </row>
    <row r="15" spans="1:3" x14ac:dyDescent="0.25">
      <c r="A15" s="19"/>
    </row>
    <row r="16" spans="1:3" x14ac:dyDescent="0.25">
      <c r="A16" s="18" t="s">
        <v>31</v>
      </c>
    </row>
    <row r="17" spans="1:2" x14ac:dyDescent="0.25">
      <c r="A17" s="19" t="s">
        <v>27</v>
      </c>
      <c r="B17" s="3">
        <v>0</v>
      </c>
    </row>
    <row r="18" spans="1:2" x14ac:dyDescent="0.25">
      <c r="A18" s="19" t="s">
        <v>28</v>
      </c>
      <c r="B18" s="3">
        <v>0</v>
      </c>
    </row>
    <row r="19" spans="1:2" x14ac:dyDescent="0.25">
      <c r="A19" s="19" t="s">
        <v>29</v>
      </c>
      <c r="B19" s="3">
        <v>0</v>
      </c>
    </row>
    <row r="20" spans="1:2" ht="15.75" thickBot="1" x14ac:dyDescent="0.3">
      <c r="A20" s="23" t="s">
        <v>30</v>
      </c>
      <c r="B20" s="3">
        <v>0</v>
      </c>
    </row>
    <row r="21" spans="1:2" ht="15.75" thickBot="1" x14ac:dyDescent="0.3">
      <c r="A21" s="19" t="s">
        <v>32</v>
      </c>
      <c r="B21" s="11">
        <f>SUM(B17:B20)</f>
        <v>0</v>
      </c>
    </row>
    <row r="22" spans="1:2" ht="15.75" thickBot="1" x14ac:dyDescent="0.3">
      <c r="A22" s="19"/>
    </row>
    <row r="23" spans="1:2" x14ac:dyDescent="0.25">
      <c r="A23" s="19" t="s">
        <v>33</v>
      </c>
      <c r="B23" s="12">
        <f>SUM(B21,B14)</f>
        <v>0</v>
      </c>
    </row>
    <row r="24" spans="1:2" ht="15.75" thickBot="1" x14ac:dyDescent="0.3">
      <c r="A24" s="19" t="s">
        <v>34</v>
      </c>
      <c r="B24" s="13">
        <f>B23*12</f>
        <v>0</v>
      </c>
    </row>
    <row r="25" spans="1:2" x14ac:dyDescent="0.25">
      <c r="A25" s="19"/>
    </row>
    <row r="26" spans="1:2" ht="15.75" thickBot="1" x14ac:dyDescent="0.3">
      <c r="A26" s="19" t="s">
        <v>35</v>
      </c>
      <c r="B26" s="4">
        <v>0</v>
      </c>
    </row>
    <row r="27" spans="1:2" x14ac:dyDescent="0.25">
      <c r="A27" s="19" t="s">
        <v>36</v>
      </c>
      <c r="B27" s="12">
        <f>B26*B24</f>
        <v>0</v>
      </c>
    </row>
    <row r="28" spans="1:2" ht="15.75" thickBot="1" x14ac:dyDescent="0.3">
      <c r="A28" s="19" t="s">
        <v>5</v>
      </c>
      <c r="B28" s="13">
        <f>B24-B27</f>
        <v>0</v>
      </c>
    </row>
    <row r="29" spans="1:2" x14ac:dyDescent="0.25">
      <c r="A29" s="19"/>
    </row>
    <row r="30" spans="1:2" x14ac:dyDescent="0.25">
      <c r="A30" s="19"/>
    </row>
    <row r="31" spans="1:2" x14ac:dyDescent="0.25">
      <c r="A31" s="19"/>
    </row>
    <row r="32" spans="1:2" x14ac:dyDescent="0.25">
      <c r="A32" s="19"/>
    </row>
    <row r="33" spans="1:1" x14ac:dyDescent="0.25">
      <c r="A33" s="19"/>
    </row>
  </sheetData>
  <mergeCells count="1">
    <mergeCell ref="A1:C1"/>
  </mergeCells>
  <pageMargins left="0.7" right="0.7" top="0.75" bottom="0.75" header="0.3" footer="0.3"/>
  <pageSetup orientation="portrait" verticalDpi="0" r:id="rId1"/>
  <headerFooter>
    <oddHeader>&amp;LRental Cashflow Analysis Spreadsheet&amp;RProvided by Jason Hershey
jason@nwcommercialre.com</oddHeader>
    <oddFooter>&amp;CCopyright 2010  Jason Hershey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4" workbookViewId="0">
      <selection activeCell="B14" sqref="B14"/>
    </sheetView>
  </sheetViews>
  <sheetFormatPr defaultRowHeight="15" x14ac:dyDescent="0.25"/>
  <cols>
    <col min="1" max="1" width="33.140625" bestFit="1" customWidth="1"/>
    <col min="2" max="2" width="15" customWidth="1"/>
  </cols>
  <sheetData>
    <row r="1" spans="1:3" ht="21" x14ac:dyDescent="0.35">
      <c r="A1" s="32" t="s">
        <v>37</v>
      </c>
      <c r="B1" s="32"/>
      <c r="C1" s="32"/>
    </row>
    <row r="3" spans="1:3" x14ac:dyDescent="0.25">
      <c r="A3" s="18" t="s">
        <v>38</v>
      </c>
    </row>
    <row r="4" spans="1:3" x14ac:dyDescent="0.25">
      <c r="A4" s="19" t="s">
        <v>39</v>
      </c>
      <c r="B4" s="3">
        <v>0</v>
      </c>
    </row>
    <row r="5" spans="1:3" x14ac:dyDescent="0.25">
      <c r="A5" s="19" t="s">
        <v>40</v>
      </c>
      <c r="B5" s="3">
        <v>0</v>
      </c>
    </row>
    <row r="6" spans="1:3" x14ac:dyDescent="0.25">
      <c r="A6" s="19" t="s">
        <v>42</v>
      </c>
      <c r="B6" s="3">
        <v>0</v>
      </c>
    </row>
    <row r="7" spans="1:3" x14ac:dyDescent="0.25">
      <c r="A7" s="19" t="s">
        <v>49</v>
      </c>
      <c r="B7" s="3">
        <v>0</v>
      </c>
    </row>
    <row r="8" spans="1:3" x14ac:dyDescent="0.25">
      <c r="A8" s="19"/>
    </row>
    <row r="9" spans="1:3" x14ac:dyDescent="0.25">
      <c r="A9" s="18" t="s">
        <v>41</v>
      </c>
    </row>
    <row r="10" spans="1:3" x14ac:dyDescent="0.25">
      <c r="A10" s="19" t="s">
        <v>43</v>
      </c>
      <c r="B10" s="3">
        <v>0</v>
      </c>
    </row>
    <row r="11" spans="1:3" x14ac:dyDescent="0.25">
      <c r="A11" s="19" t="s">
        <v>44</v>
      </c>
      <c r="B11" s="3">
        <v>0</v>
      </c>
    </row>
    <row r="12" spans="1:3" x14ac:dyDescent="0.25">
      <c r="A12" s="19" t="s">
        <v>45</v>
      </c>
      <c r="B12" s="3">
        <v>0</v>
      </c>
    </row>
    <row r="13" spans="1:3" x14ac:dyDescent="0.25">
      <c r="A13" s="19" t="s">
        <v>46</v>
      </c>
      <c r="B13" s="3">
        <v>0</v>
      </c>
    </row>
    <row r="14" spans="1:3" x14ac:dyDescent="0.25">
      <c r="A14" s="19" t="s">
        <v>51</v>
      </c>
      <c r="B14" s="3">
        <v>0</v>
      </c>
    </row>
    <row r="15" spans="1:3" x14ac:dyDescent="0.25">
      <c r="A15" s="19" t="s">
        <v>52</v>
      </c>
      <c r="B15" s="3">
        <v>0</v>
      </c>
    </row>
    <row r="16" spans="1:3" x14ac:dyDescent="0.25">
      <c r="A16" s="19" t="s">
        <v>53</v>
      </c>
      <c r="B16" s="3">
        <v>0</v>
      </c>
    </row>
    <row r="17" spans="1:2" x14ac:dyDescent="0.25">
      <c r="A17" s="19" t="s">
        <v>54</v>
      </c>
      <c r="B17" s="3">
        <v>0</v>
      </c>
    </row>
    <row r="18" spans="1:2" x14ac:dyDescent="0.25">
      <c r="A18" s="19" t="s">
        <v>55</v>
      </c>
      <c r="B18" s="3">
        <v>0</v>
      </c>
    </row>
    <row r="19" spans="1:2" x14ac:dyDescent="0.25">
      <c r="A19" s="19" t="s">
        <v>48</v>
      </c>
      <c r="B19" s="3">
        <v>0</v>
      </c>
    </row>
    <row r="20" spans="1:2" x14ac:dyDescent="0.25">
      <c r="A20" s="19" t="s">
        <v>57</v>
      </c>
      <c r="B20" s="3">
        <v>0</v>
      </c>
    </row>
    <row r="21" spans="1:2" x14ac:dyDescent="0.25">
      <c r="A21" s="19" t="s">
        <v>56</v>
      </c>
      <c r="B21" s="3">
        <v>0</v>
      </c>
    </row>
    <row r="22" spans="1:2" x14ac:dyDescent="0.25">
      <c r="A22" s="19" t="s">
        <v>58</v>
      </c>
      <c r="B22" s="3">
        <v>0</v>
      </c>
    </row>
    <row r="23" spans="1:2" x14ac:dyDescent="0.25">
      <c r="A23" s="19" t="s">
        <v>47</v>
      </c>
      <c r="B23" s="3">
        <v>0</v>
      </c>
    </row>
    <row r="24" spans="1:2" ht="15.75" thickBot="1" x14ac:dyDescent="0.3">
      <c r="A24" s="20" t="s">
        <v>50</v>
      </c>
      <c r="B24" s="5">
        <v>0</v>
      </c>
    </row>
    <row r="25" spans="1:2" ht="15.75" thickTop="1" x14ac:dyDescent="0.25">
      <c r="A25" s="21" t="s">
        <v>59</v>
      </c>
      <c r="B25" s="10">
        <f>B4/12</f>
        <v>0</v>
      </c>
    </row>
    <row r="26" spans="1:2" x14ac:dyDescent="0.25">
      <c r="A26" s="21" t="s">
        <v>60</v>
      </c>
      <c r="B26" s="10">
        <f t="shared" ref="B26:B28" si="0">B5/12</f>
        <v>0</v>
      </c>
    </row>
    <row r="27" spans="1:2" x14ac:dyDescent="0.25">
      <c r="A27" s="21" t="s">
        <v>61</v>
      </c>
      <c r="B27" s="10">
        <f t="shared" si="0"/>
        <v>0</v>
      </c>
    </row>
    <row r="28" spans="1:2" ht="15.75" thickBot="1" x14ac:dyDescent="0.3">
      <c r="A28" s="21" t="s">
        <v>62</v>
      </c>
      <c r="B28" s="10">
        <f t="shared" si="0"/>
        <v>0</v>
      </c>
    </row>
    <row r="29" spans="1:2" ht="15.75" thickBot="1" x14ac:dyDescent="0.3">
      <c r="A29" s="22" t="s">
        <v>79</v>
      </c>
      <c r="B29" s="11">
        <f>SUM(B10:B28)</f>
        <v>0</v>
      </c>
    </row>
    <row r="30" spans="1:2" ht="15.75" thickBot="1" x14ac:dyDescent="0.3">
      <c r="A30" s="19" t="s">
        <v>80</v>
      </c>
      <c r="B30" s="16">
        <f>B29*12</f>
        <v>0</v>
      </c>
    </row>
    <row r="31" spans="1:2" x14ac:dyDescent="0.25">
      <c r="A31" s="19"/>
    </row>
    <row r="32" spans="1:2" x14ac:dyDescent="0.25">
      <c r="A32" s="19"/>
    </row>
  </sheetData>
  <mergeCells count="1">
    <mergeCell ref="A1:C1"/>
  </mergeCells>
  <pageMargins left="0.7" right="0.7" top="0.75" bottom="0.75" header="0.3" footer="0.3"/>
  <pageSetup orientation="portrait" verticalDpi="0" r:id="rId1"/>
  <headerFooter>
    <oddHeader>&amp;LRental Cashflow Analysis Spreadsheet&amp;RProvided by Jason Hershey
jason@nwcommercialre.com</oddHeader>
    <oddFooter>&amp;CCopyright 2010  Jason Hershey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J11" sqref="J11"/>
    </sheetView>
  </sheetViews>
  <sheetFormatPr defaultRowHeight="15" x14ac:dyDescent="0.25"/>
  <cols>
    <col min="1" max="1" width="27.85546875" bestFit="1" customWidth="1"/>
    <col min="2" max="2" width="15.5703125" customWidth="1"/>
    <col min="3" max="3" width="12.42578125" bestFit="1" customWidth="1"/>
    <col min="4" max="4" width="18.5703125" customWidth="1"/>
    <col min="5" max="5" width="19.85546875" customWidth="1"/>
  </cols>
  <sheetData>
    <row r="1" spans="1:5" ht="21" x14ac:dyDescent="0.35">
      <c r="A1" s="32" t="s">
        <v>63</v>
      </c>
      <c r="B1" s="32"/>
      <c r="C1" s="32"/>
      <c r="D1" s="32"/>
    </row>
    <row r="3" spans="1:5" x14ac:dyDescent="0.25">
      <c r="A3" s="18" t="s">
        <v>64</v>
      </c>
      <c r="B3" s="19"/>
      <c r="C3" s="19"/>
      <c r="D3" s="19"/>
      <c r="E3" s="19"/>
    </row>
    <row r="4" spans="1:5" ht="15.75" thickBot="1" x14ac:dyDescent="0.3">
      <c r="A4" s="18"/>
      <c r="B4" s="18" t="s">
        <v>73</v>
      </c>
      <c r="C4" s="18" t="s">
        <v>74</v>
      </c>
      <c r="D4" s="18" t="s">
        <v>72</v>
      </c>
      <c r="E4" s="18" t="s">
        <v>75</v>
      </c>
    </row>
    <row r="5" spans="1:5" x14ac:dyDescent="0.25">
      <c r="A5" s="19" t="s">
        <v>66</v>
      </c>
      <c r="B5" s="3">
        <v>0</v>
      </c>
      <c r="C5" s="4">
        <v>0.06</v>
      </c>
      <c r="D5" s="6">
        <v>30</v>
      </c>
      <c r="E5" s="7">
        <f>PMT(C5/12,D5*12,B5,0,0)</f>
        <v>0</v>
      </c>
    </row>
    <row r="6" spans="1:5" x14ac:dyDescent="0.25">
      <c r="A6" s="19" t="s">
        <v>67</v>
      </c>
      <c r="B6" s="3"/>
      <c r="C6" s="4">
        <v>0.06</v>
      </c>
      <c r="D6" s="6">
        <v>20</v>
      </c>
      <c r="E6" s="8">
        <f>PMT(C6/12,D6*12,B6,0,0)</f>
        <v>0</v>
      </c>
    </row>
    <row r="7" spans="1:5" ht="15.75" thickBot="1" x14ac:dyDescent="0.3">
      <c r="A7" s="19" t="s">
        <v>68</v>
      </c>
      <c r="B7" s="3">
        <v>0</v>
      </c>
      <c r="C7" s="4">
        <v>0.06</v>
      </c>
      <c r="D7" s="6">
        <v>10</v>
      </c>
      <c r="E7" s="9">
        <f>PMT(C7/12,D7*12,B7,0,0)</f>
        <v>0</v>
      </c>
    </row>
    <row r="8" spans="1:5" x14ac:dyDescent="0.25">
      <c r="A8" s="19"/>
    </row>
    <row r="9" spans="1:5" x14ac:dyDescent="0.25">
      <c r="A9" s="18" t="s">
        <v>65</v>
      </c>
      <c r="B9" s="19"/>
      <c r="C9" s="19"/>
      <c r="D9" s="19"/>
    </row>
    <row r="10" spans="1:5" ht="15.75" thickBot="1" x14ac:dyDescent="0.3">
      <c r="A10" s="18"/>
      <c r="B10" s="18" t="s">
        <v>73</v>
      </c>
      <c r="C10" s="18" t="s">
        <v>74</v>
      </c>
      <c r="D10" s="18" t="s">
        <v>75</v>
      </c>
    </row>
    <row r="11" spans="1:5" x14ac:dyDescent="0.25">
      <c r="A11" s="19" t="s">
        <v>69</v>
      </c>
      <c r="B11" s="3">
        <v>0</v>
      </c>
      <c r="C11" s="4">
        <v>0.06</v>
      </c>
      <c r="D11" s="7">
        <f>-B11*C11/12</f>
        <v>0</v>
      </c>
    </row>
    <row r="12" spans="1:5" x14ac:dyDescent="0.25">
      <c r="A12" s="19" t="s">
        <v>70</v>
      </c>
      <c r="B12" s="3">
        <v>0</v>
      </c>
      <c r="C12" s="4">
        <v>0.06</v>
      </c>
      <c r="D12" s="8">
        <f t="shared" ref="D12:D13" si="0">-B12*C12/12</f>
        <v>0</v>
      </c>
    </row>
    <row r="13" spans="1:5" ht="15.75" thickBot="1" x14ac:dyDescent="0.3">
      <c r="A13" s="19" t="s">
        <v>71</v>
      </c>
      <c r="B13" s="3">
        <v>0</v>
      </c>
      <c r="C13" s="4">
        <v>0.06</v>
      </c>
      <c r="D13" s="9">
        <f t="shared" si="0"/>
        <v>0</v>
      </c>
    </row>
    <row r="14" spans="1:5" ht="15.75" thickBot="1" x14ac:dyDescent="0.3">
      <c r="A14" s="19"/>
    </row>
    <row r="15" spans="1:5" ht="15.75" thickBot="1" x14ac:dyDescent="0.3">
      <c r="A15" s="18" t="s">
        <v>81</v>
      </c>
      <c r="B15" s="17">
        <f>SUM(D13,D12,D11,E7,E6,E5)</f>
        <v>0</v>
      </c>
    </row>
    <row r="16" spans="1:5" ht="15.75" thickBot="1" x14ac:dyDescent="0.3">
      <c r="A16" s="18" t="s">
        <v>82</v>
      </c>
      <c r="B16" s="17">
        <f>B15*12</f>
        <v>0</v>
      </c>
    </row>
  </sheetData>
  <mergeCells count="1">
    <mergeCell ref="A1:D1"/>
  </mergeCells>
  <pageMargins left="0.7" right="0.7" top="0.75" bottom="0.75" header="0.3" footer="0.3"/>
  <pageSetup orientation="portrait" verticalDpi="0" r:id="rId1"/>
  <headerFooter>
    <oddHeader>&amp;LRental Cashflow Analysis Spreadsheet&amp;RProvided by Jason Hershey
jason@nwcommercialre.com</oddHeader>
    <oddFooter>&amp;CCopyright 2010  Jason Hershey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D19" sqref="D19"/>
    </sheetView>
  </sheetViews>
  <sheetFormatPr defaultRowHeight="15" x14ac:dyDescent="0.25"/>
  <cols>
    <col min="1" max="1" width="22.42578125" bestFit="1" customWidth="1"/>
    <col min="2" max="2" width="17.85546875" customWidth="1"/>
    <col min="4" max="4" width="23" bestFit="1" customWidth="1"/>
    <col min="5" max="5" width="15.5703125" bestFit="1" customWidth="1"/>
  </cols>
  <sheetData>
    <row r="1" spans="1:5" ht="21" x14ac:dyDescent="0.35">
      <c r="A1" s="32" t="s">
        <v>0</v>
      </c>
      <c r="B1" s="32"/>
      <c r="C1" s="32"/>
      <c r="D1" s="2" t="s">
        <v>1</v>
      </c>
    </row>
    <row r="2" spans="1:5" x14ac:dyDescent="0.25">
      <c r="A2" s="19"/>
    </row>
    <row r="3" spans="1:5" ht="19.5" thickBot="1" x14ac:dyDescent="0.35">
      <c r="A3" s="24" t="s">
        <v>2</v>
      </c>
      <c r="D3" s="34"/>
      <c r="E3" s="35"/>
    </row>
    <row r="4" spans="1:5" x14ac:dyDescent="0.25">
      <c r="A4" s="19" t="s">
        <v>3</v>
      </c>
      <c r="B4" s="14">
        <f>Income!B24</f>
        <v>0</v>
      </c>
      <c r="D4" s="36"/>
      <c r="E4" s="37"/>
    </row>
    <row r="5" spans="1:5" ht="15.75" thickBot="1" x14ac:dyDescent="0.3">
      <c r="A5" s="19" t="s">
        <v>4</v>
      </c>
      <c r="B5" s="15">
        <f>Income!B27</f>
        <v>0</v>
      </c>
      <c r="D5" s="38"/>
      <c r="E5" s="39"/>
    </row>
    <row r="6" spans="1:5" ht="15.75" thickBot="1" x14ac:dyDescent="0.3">
      <c r="A6" s="19" t="s">
        <v>5</v>
      </c>
      <c r="B6" s="15">
        <f>Income!B28</f>
        <v>0</v>
      </c>
    </row>
    <row r="7" spans="1:5" x14ac:dyDescent="0.25">
      <c r="A7" s="19"/>
    </row>
    <row r="8" spans="1:5" ht="19.5" thickBot="1" x14ac:dyDescent="0.35">
      <c r="A8" s="24" t="s">
        <v>6</v>
      </c>
      <c r="D8" s="33" t="s">
        <v>78</v>
      </c>
      <c r="E8" s="33"/>
    </row>
    <row r="9" spans="1:5" ht="15.75" thickBot="1" x14ac:dyDescent="0.3">
      <c r="A9" s="19" t="s">
        <v>7</v>
      </c>
      <c r="B9" s="16">
        <f>Expenses!B30</f>
        <v>0</v>
      </c>
      <c r="D9" s="26" t="s">
        <v>76</v>
      </c>
      <c r="E9" s="26" t="s">
        <v>77</v>
      </c>
    </row>
    <row r="10" spans="1:5" x14ac:dyDescent="0.25">
      <c r="A10" s="19"/>
      <c r="B10" s="1"/>
      <c r="D10" s="25">
        <v>0.03</v>
      </c>
      <c r="E10" s="14">
        <f>B12/D10</f>
        <v>0</v>
      </c>
    </row>
    <row r="11" spans="1:5" ht="19.5" thickBot="1" x14ac:dyDescent="0.35">
      <c r="A11" s="24" t="s">
        <v>8</v>
      </c>
      <c r="D11" s="25">
        <v>3.5000000000000003E-2</v>
      </c>
      <c r="E11" s="27">
        <f>B12/D11</f>
        <v>0</v>
      </c>
    </row>
    <row r="12" spans="1:5" ht="15.75" thickBot="1" x14ac:dyDescent="0.3">
      <c r="A12" s="19" t="s">
        <v>9</v>
      </c>
      <c r="B12" s="16">
        <f>B6-B9</f>
        <v>0</v>
      </c>
      <c r="D12" s="25">
        <v>0.04</v>
      </c>
      <c r="E12" s="27">
        <f>B12/D12</f>
        <v>0</v>
      </c>
    </row>
    <row r="13" spans="1:5" x14ac:dyDescent="0.25">
      <c r="A13" s="19"/>
      <c r="D13" s="25">
        <v>4.4999999999999998E-2</v>
      </c>
      <c r="E13" s="27">
        <f>B12/D13</f>
        <v>0</v>
      </c>
    </row>
    <row r="14" spans="1:5" ht="19.5" thickBot="1" x14ac:dyDescent="0.35">
      <c r="A14" s="24" t="s">
        <v>10</v>
      </c>
      <c r="D14" s="25">
        <v>0.05</v>
      </c>
      <c r="E14" s="27">
        <f>B12/D14</f>
        <v>0</v>
      </c>
    </row>
    <row r="15" spans="1:5" ht="15.75" thickBot="1" x14ac:dyDescent="0.3">
      <c r="A15" s="19" t="s">
        <v>11</v>
      </c>
      <c r="B15" s="11">
        <f>'Loans and Debt'!B16</f>
        <v>0</v>
      </c>
      <c r="D15" s="25">
        <v>5.5E-2</v>
      </c>
      <c r="E15" s="27">
        <f>B12/D15</f>
        <v>0</v>
      </c>
    </row>
    <row r="16" spans="1:5" x14ac:dyDescent="0.25">
      <c r="A16" s="19"/>
      <c r="D16" s="25">
        <v>0.06</v>
      </c>
      <c r="E16" s="27">
        <f>B12/D16</f>
        <v>0</v>
      </c>
    </row>
    <row r="17" spans="1:5" ht="19.5" thickBot="1" x14ac:dyDescent="0.35">
      <c r="A17" s="24" t="s">
        <v>12</v>
      </c>
      <c r="D17" s="25">
        <v>6.5000000000000002E-2</v>
      </c>
      <c r="E17" s="27">
        <f>B12/D17</f>
        <v>0</v>
      </c>
    </row>
    <row r="18" spans="1:5" ht="15.75" thickBot="1" x14ac:dyDescent="0.3">
      <c r="A18" s="19" t="s">
        <v>13</v>
      </c>
      <c r="B18" s="16">
        <f>B12+B15</f>
        <v>0</v>
      </c>
      <c r="D18" s="25">
        <v>7.0000000000000007E-2</v>
      </c>
      <c r="E18" s="27">
        <f>B12/D18</f>
        <v>0</v>
      </c>
    </row>
    <row r="19" spans="1:5" x14ac:dyDescent="0.25">
      <c r="A19" s="19"/>
      <c r="D19" s="25">
        <v>7.4999999999999997E-2</v>
      </c>
      <c r="E19" s="27">
        <f>B12/D19</f>
        <v>0</v>
      </c>
    </row>
    <row r="20" spans="1:5" x14ac:dyDescent="0.25">
      <c r="A20" s="19"/>
      <c r="D20" s="25">
        <v>0.08</v>
      </c>
      <c r="E20" s="27">
        <f>B12/D20</f>
        <v>0</v>
      </c>
    </row>
    <row r="21" spans="1:5" x14ac:dyDescent="0.25">
      <c r="A21" s="19"/>
      <c r="D21" s="25">
        <v>8.5000000000000006E-2</v>
      </c>
      <c r="E21" s="27">
        <f>B12/D21</f>
        <v>0</v>
      </c>
    </row>
    <row r="22" spans="1:5" x14ac:dyDescent="0.25">
      <c r="D22" s="25">
        <v>0.09</v>
      </c>
      <c r="E22" s="27">
        <f>B12/D22</f>
        <v>0</v>
      </c>
    </row>
    <row r="23" spans="1:5" x14ac:dyDescent="0.25">
      <c r="D23" s="25">
        <v>9.5000000000000001E-2</v>
      </c>
      <c r="E23" s="27">
        <f>B12/D23</f>
        <v>0</v>
      </c>
    </row>
    <row r="24" spans="1:5" x14ac:dyDescent="0.25">
      <c r="D24" s="25">
        <v>0.1</v>
      </c>
      <c r="E24" s="27">
        <f>B12/D24</f>
        <v>0</v>
      </c>
    </row>
    <row r="25" spans="1:5" x14ac:dyDescent="0.25">
      <c r="D25" s="25">
        <v>0.105</v>
      </c>
      <c r="E25" s="27">
        <f>B12/D25</f>
        <v>0</v>
      </c>
    </row>
    <row r="26" spans="1:5" x14ac:dyDescent="0.25">
      <c r="D26" s="25">
        <v>0.11</v>
      </c>
      <c r="E26" s="27">
        <f>B12/D26</f>
        <v>0</v>
      </c>
    </row>
    <row r="27" spans="1:5" x14ac:dyDescent="0.25">
      <c r="D27" s="25">
        <v>0.115</v>
      </c>
      <c r="E27" s="27">
        <f>B12/D27</f>
        <v>0</v>
      </c>
    </row>
    <row r="28" spans="1:5" ht="15.75" thickBot="1" x14ac:dyDescent="0.3">
      <c r="D28" s="25">
        <v>0.12</v>
      </c>
      <c r="E28" s="15">
        <f>B12/D28</f>
        <v>0</v>
      </c>
    </row>
  </sheetData>
  <mergeCells count="5">
    <mergeCell ref="D8:E8"/>
    <mergeCell ref="A1:C1"/>
    <mergeCell ref="D3:E3"/>
    <mergeCell ref="D4:E4"/>
    <mergeCell ref="D5:E5"/>
  </mergeCells>
  <pageMargins left="0.7" right="0.7" top="0.75" bottom="0.75" header="0.3" footer="0.3"/>
  <pageSetup orientation="portrait" verticalDpi="0" r:id="rId1"/>
  <headerFooter>
    <oddHeader>&amp;LRental Cash Flow Analysis Spreadsheet&amp;RProvided by Jason Hershey
jason@nwcommercialre.com</oddHeader>
    <oddFooter>&amp;CCopyright 2010 - Jason Hershey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157F39-0BAA-4281-A467-8F1956E0D166}">
  <ds:schemaRefs>
    <ds:schemaRef ds:uri="http://purl.org/dc/dcmitype/"/>
    <ds:schemaRef ds:uri="http://schemas.microsoft.com/office/2006/documentManagement/types"/>
    <ds:schemaRef ds:uri="http://www.w3.org/XML/1998/namespace"/>
    <ds:schemaRef ds:uri="http://schemas.microsoft.com/office/2006/metadata/properties"/>
    <ds:schemaRef ds:uri="http://purl.org/dc/term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8C4836D3-DD0B-405D-BA98-53EBAC2E4E72}">
  <ds:schemaRefs>
    <ds:schemaRef ds:uri="http://schemas.microsoft.com/sharepoint/v3/contenttype/forms"/>
  </ds:schemaRefs>
</ds:datastoreItem>
</file>

<file path=customXml/itemProps3.xml><?xml version="1.0" encoding="utf-8"?>
<ds:datastoreItem xmlns:ds="http://schemas.openxmlformats.org/officeDocument/2006/customXml" ds:itemID="{04368FFF-8C76-46B3-B51E-56AEEB5CEF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License and Instructions</vt:lpstr>
      <vt:lpstr>Income</vt:lpstr>
      <vt:lpstr>Expenses</vt:lpstr>
      <vt:lpstr>Loans and Debt</vt:lpstr>
      <vt:lpstr>Cash Flow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Jason.Hershey</dc:creator>
  <cp:lastModifiedBy>Jason Hershey</cp:lastModifiedBy>
  <cp:lastPrinted>2010-08-16T02:23:48Z</cp:lastPrinted>
  <dcterms:created xsi:type="dcterms:W3CDTF">2010-08-15T23:55:45Z</dcterms:created>
  <dcterms:modified xsi:type="dcterms:W3CDTF">2015-04-11T07:32:47Z</dcterms:modified>
</cp:coreProperties>
</file>